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Procedura Nr 22.20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Arial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Arial"/>
            <family val="2"/>
          </rPr>
          <t>sprawdzenie poprawności</t>
        </r>
        <r>
          <rPr>
            <b/>
            <sz val="8"/>
            <rFont val="Arial"/>
            <family val="2"/>
          </rPr>
          <t xml:space="preserve"> otrzymanych wyników</t>
        </r>
      </text>
    </comment>
    <comment ref="F5" authorId="0">
      <text>
        <r>
          <rPr>
            <b/>
            <sz val="7"/>
            <rFont val="Arial"/>
            <family val="2"/>
          </rPr>
          <t>Należy uzupełnić w formularzu cenę jednostkową netto</t>
        </r>
        <r>
          <rPr>
            <sz val="7"/>
            <rFont val="Arial"/>
            <family val="2"/>
          </rPr>
          <t xml:space="preserve">
</t>
        </r>
      </text>
    </comment>
    <comment ref="H5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<sst xmlns="http://schemas.openxmlformats.org/spreadsheetml/2006/main" count="40" uniqueCount="30">
  <si>
    <t>Opis przedmiotu zamówienia</t>
  </si>
  <si>
    <t>Ilość</t>
  </si>
  <si>
    <t>Wartość brutto</t>
  </si>
  <si>
    <t>lp</t>
  </si>
  <si>
    <t>Wartość netto</t>
  </si>
  <si>
    <t>stawki podatku VAT</t>
  </si>
  <si>
    <t>Cena jednostkowa brutto</t>
  </si>
  <si>
    <t>………………………………………..</t>
  </si>
  <si>
    <t>podpis</t>
  </si>
  <si>
    <t>Nazwa producenta</t>
  </si>
  <si>
    <t>Rozmiar</t>
  </si>
  <si>
    <t>Nazwa handlowa/ 
Nr katalogowy</t>
  </si>
  <si>
    <t>J.m.</t>
  </si>
  <si>
    <t>SUMA</t>
  </si>
  <si>
    <t>Pakiet</t>
  </si>
  <si>
    <t xml:space="preserve">Wartość Netto </t>
  </si>
  <si>
    <t>Pakiet 1</t>
  </si>
  <si>
    <t>6,0-9,5</t>
  </si>
  <si>
    <t>Razem</t>
  </si>
  <si>
    <r>
      <rPr>
        <b/>
        <sz val="7.5"/>
        <rFont val="Arial"/>
        <family val="2"/>
      </rPr>
      <t>Rękawiczki chirurgiczne nielateksowe</t>
    </r>
    <r>
      <rPr>
        <sz val="7.5"/>
        <rFont val="Arial"/>
        <family val="2"/>
      </rPr>
      <t xml:space="preserve"> , sterylne, bezpudrowe, pokryte polimerem (ułatwia wkładanie oraz działa
ochronnie na skórę); do stosowania przez
osoby uczulone na naturalny kauczuk i lateks;
pakowane podwójnie; kształt anatomiczny,
mankiet prosty z taśmą adhezyjną, długość
305mm+/-5mm; grubość na dłoniach 0,13mm+/-
0,02mm; grubość na palcach 0,14mm+/-
0,02mm; powierzchnia zewnętrzna 
mikroteksturowana, silikonowana i chlorowana </t>
    </r>
  </si>
  <si>
    <r>
      <rPr>
        <b/>
        <sz val="7.5"/>
        <rFont val="Arial"/>
        <family val="2"/>
      </rPr>
      <t>Rękawiczki do mikrochirurgii</t>
    </r>
    <r>
      <rPr>
        <sz val="7.5"/>
        <rFont val="Arial"/>
        <family val="2"/>
      </rPr>
      <t xml:space="preserve"> lateksowe
bezpudrowe sterylne; kształt anatomiczny;
mankiet z taśmą adhezyjną;powierzchnia
zewnętrzna mikroteksturowana, silikonowana,
chlorowana;powierzchnia wewnętrzna pokryta
polimerem i silikonem; grubość palca 0,185+/-
0,02, grubość dłoni 0,175+/- 0,02, grubość na
mankiecie 0,165+/- 0,02; długość 290+/-
0,05mm rozmiary 6,0-9,0</t>
    </r>
  </si>
  <si>
    <r>
      <rPr>
        <b/>
        <sz val="7.5"/>
        <rFont val="Arial"/>
        <family val="2"/>
      </rPr>
      <t xml:space="preserve">Rękawica chirurgiczna lekko pudrowana </t>
    </r>
    <r>
      <rPr>
        <sz val="7.5"/>
        <rFont val="Arial"/>
        <family val="2"/>
      </rPr>
      <t>skrobią kukurydzianą</t>
    </r>
    <r>
      <rPr>
        <b/>
        <sz val="7.5"/>
        <rFont val="Arial"/>
        <family val="2"/>
      </rPr>
      <t xml:space="preserve">, </t>
    </r>
    <r>
      <rPr>
        <sz val="7.5"/>
        <rFont val="Arial"/>
        <family val="2"/>
      </rPr>
      <t>-sterylna, lateksowa,
anatomicznie ukształtowana o podłużnym
mankiecie , współczynnik AQL dla szczelności
max 1,5, poziom protein lateksowych&lt;100ug/g
rozmiary 6,0-9,0</t>
    </r>
  </si>
  <si>
    <t xml:space="preserve">Dokumenty wymagane : 
1) kopii dokumentu potwierdzającego zgodność oferowanych wyrobów medycznych z oraz Dyrektywą o Środkach Ochrony Indywidualnej – PPE 89/686/EEC w Kategorii III 
2) kopii Deklaracji zgodności Producenta - dokumenty potwierdzające spełnianie wymagań zgodność z normą EN 455 1-3 
3) kopii dokumentu potwierdzającego spełnianie warunków zgodnie z normą ASTM F - 1671
4) kopii dokumentu potwierdzającego spełnianie warunków zgodnie z normą EN 420 oraz z normą EN 388
5) kopii dokumentu potwierdzającego spełnianie warunków zgodnie z normą EN ISO 374 :2016 
</t>
  </si>
  <si>
    <r>
      <rPr>
        <b/>
        <sz val="7.5"/>
        <rFont val="Arial"/>
        <family val="2"/>
      </rPr>
      <t>Rękawiczki chirurgiczne, lateksowe</t>
    </r>
    <r>
      <rPr>
        <sz val="7.5"/>
        <rFont val="Arial"/>
        <family val="2"/>
      </rPr>
      <t>, poziom białek &lt; 30 µg/g (test Modified Lowry),
bezpudrowe, sterylne, mankiet z rantem lub prosty z taśmą adhezyjną, kształt anatomiczny, powierzchnia
zewnętrzna mikroteksturowana silikonowana i 
chlorowana; powierzchnia wewnętrzna pokryta
poliuretanem, polimerem i silikonem: grubość
część dłoni 0,20 mm+/-0,02, grubość na
palcach 0,22+/-0,02mm, grubość na mankiecie
0,20+/-0,5mm</t>
    </r>
  </si>
  <si>
    <r>
      <rPr>
        <b/>
        <sz val="7.5"/>
        <rFont val="Arial"/>
        <family val="2"/>
      </rPr>
      <t>Rękawiczki ortopedyczne</t>
    </r>
    <r>
      <rPr>
        <sz val="7.5"/>
        <rFont val="Arial"/>
        <family val="2"/>
      </rPr>
      <t xml:space="preserve"> sterylne do zabiegów
o podwyższonym ryzyku, do systemu
podwójnego, lateksowe  poziom białek &lt; 30 µg/g (test Modified Lowry), bezpudrowe; w celu
zwiększenia ochrony rękawiczka wewnętrzna
w innym kolorze niż zewnętrzna; powierzchnia
mikroteksturowana ( zapewniająca dobry chwyt
w środowisku mokrym i suchym) i 
silikonowana; powierzchnia wewnętrzna
pokryta poliuretanem i silikonem. Rękawiczka
wewnętrzna grubości części dłoni 0,20mm+/-
0,02mm, grubość na palcu 0,215+/-0,02mm,
grubość na mankiecie 0,20mm+/-0,02mm</t>
    </r>
  </si>
  <si>
    <t>para</t>
  </si>
  <si>
    <t>Podatek Vat
 (%)</t>
  </si>
  <si>
    <t xml:space="preserve">Cena jednostkowa netto </t>
  </si>
  <si>
    <t>Wartość Brutto</t>
  </si>
  <si>
    <t>Załącznik nr 3 do SIWZ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</si>
</sst>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30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9" fillId="0" borderId="0" xfId="0" applyNumberFormat="1" applyFont="1" applyAlignment="1">
      <alignment horizontal="center"/>
    </xf>
    <xf numFmtId="44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31" borderId="11" xfId="0" applyFont="1" applyFill="1" applyBorder="1" applyAlignment="1">
      <alignment horizontal="center" vertical="center" wrapText="1"/>
    </xf>
    <xf numFmtId="3" fontId="10" fillId="32" borderId="11" xfId="0" applyNumberFormat="1" applyFont="1" applyFill="1" applyBorder="1" applyAlignment="1">
      <alignment horizontal="center" vertical="center" wrapText="1"/>
    </xf>
    <xf numFmtId="44" fontId="10" fillId="31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44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0" borderId="0" xfId="0" applyFont="1" applyFill="1" applyAlignment="1">
      <alignment horizontal="center" vertical="center" wrapText="1"/>
    </xf>
    <xf numFmtId="3" fontId="9" fillId="30" borderId="0" xfId="0" applyNumberFormat="1" applyFont="1" applyFill="1" applyAlignment="1">
      <alignment horizontal="center" vertical="center" wrapText="1"/>
    </xf>
    <xf numFmtId="44" fontId="9" fillId="30" borderId="0" xfId="0" applyNumberFormat="1" applyFont="1" applyFill="1" applyAlignment="1">
      <alignment horizontal="center" vertical="center" wrapText="1"/>
    </xf>
    <xf numFmtId="176" fontId="9" fillId="30" borderId="0" xfId="0" applyNumberFormat="1" applyFont="1" applyFill="1" applyAlignment="1">
      <alignment horizontal="center" vertical="center" wrapText="1"/>
    </xf>
    <xf numFmtId="9" fontId="9" fillId="30" borderId="0" xfId="0" applyNumberFormat="1" applyFont="1" applyFill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176" fontId="9" fillId="30" borderId="0" xfId="0" applyNumberFormat="1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 vertical="center"/>
    </xf>
    <xf numFmtId="3" fontId="9" fillId="3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30" borderId="0" xfId="0" applyFont="1" applyFill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5</xdr:row>
      <xdr:rowOff>304800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33500" y="149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20"/>
  <sheetViews>
    <sheetView tabSelected="1" zoomScale="110" zoomScaleNormal="110" workbookViewId="0" topLeftCell="A16">
      <selection activeCell="R6" sqref="R6"/>
    </sheetView>
  </sheetViews>
  <sheetFormatPr defaultColWidth="8.7109375" defaultRowHeight="12.75"/>
  <cols>
    <col min="1" max="1" width="3.7109375" style="4" bestFit="1" customWidth="1"/>
    <col min="2" max="2" width="43.57421875" style="4" customWidth="1"/>
    <col min="3" max="3" width="6.8515625" style="9" customWidth="1"/>
    <col min="4" max="4" width="4.00390625" style="4" bestFit="1" customWidth="1"/>
    <col min="5" max="5" width="6.57421875" style="14" bestFit="1" customWidth="1"/>
    <col min="6" max="6" width="10.140625" style="15" bestFit="1" customWidth="1"/>
    <col min="7" max="7" width="10.140625" style="4" bestFit="1" customWidth="1"/>
    <col min="8" max="8" width="6.421875" style="4" customWidth="1"/>
    <col min="9" max="9" width="10.57421875" style="4" customWidth="1"/>
    <col min="10" max="10" width="12.421875" style="4" customWidth="1"/>
    <col min="11" max="11" width="10.57421875" style="8" hidden="1" customWidth="1"/>
    <col min="12" max="12" width="10.421875" style="8" hidden="1" customWidth="1"/>
    <col min="13" max="13" width="10.7109375" style="16" customWidth="1"/>
    <col min="14" max="14" width="9.57421875" style="17" customWidth="1"/>
    <col min="15" max="15" width="8.7109375" style="4" customWidth="1"/>
    <col min="16" max="16384" width="8.7109375" style="4" customWidth="1"/>
  </cols>
  <sheetData>
    <row r="1" spans="9:10" ht="10.5">
      <c r="I1" s="63" t="s">
        <v>29</v>
      </c>
      <c r="J1" s="63"/>
    </row>
    <row r="2" spans="9:10" ht="10.5">
      <c r="I2" s="63"/>
      <c r="J2" s="63"/>
    </row>
    <row r="3" ht="10.5"/>
    <row r="4" spans="2:14" s="18" customFormat="1" ht="10.5">
      <c r="B4" s="5"/>
      <c r="C4" s="19"/>
      <c r="D4" s="19"/>
      <c r="E4" s="20"/>
      <c r="F4" s="21"/>
      <c r="G4" s="22"/>
      <c r="H4" s="19"/>
      <c r="I4" s="22"/>
      <c r="J4" s="22"/>
      <c r="K4" s="23"/>
      <c r="L4" s="23"/>
      <c r="M4" s="16"/>
      <c r="N4" s="17"/>
    </row>
    <row r="5" spans="1:14" ht="51.75" customHeight="1">
      <c r="A5" s="24" t="s">
        <v>3</v>
      </c>
      <c r="B5" s="6" t="s">
        <v>0</v>
      </c>
      <c r="C5" s="6" t="s">
        <v>10</v>
      </c>
      <c r="D5" s="6" t="s">
        <v>12</v>
      </c>
      <c r="E5" s="25" t="s">
        <v>1</v>
      </c>
      <c r="F5" s="26" t="s">
        <v>27</v>
      </c>
      <c r="G5" s="27" t="s">
        <v>6</v>
      </c>
      <c r="H5" s="6" t="s">
        <v>26</v>
      </c>
      <c r="I5" s="27" t="s">
        <v>4</v>
      </c>
      <c r="J5" s="27" t="s">
        <v>2</v>
      </c>
      <c r="K5" s="6" t="s">
        <v>11</v>
      </c>
      <c r="L5" s="6" t="s">
        <v>9</v>
      </c>
      <c r="M5" s="6" t="s">
        <v>11</v>
      </c>
      <c r="N5" s="6" t="s">
        <v>9</v>
      </c>
    </row>
    <row r="6" spans="1:15" s="9" customFormat="1" ht="105">
      <c r="A6" s="28">
        <v>1</v>
      </c>
      <c r="B6" s="7" t="s">
        <v>23</v>
      </c>
      <c r="C6" s="29" t="s">
        <v>17</v>
      </c>
      <c r="D6" s="29" t="s">
        <v>25</v>
      </c>
      <c r="E6" s="30">
        <v>120000</v>
      </c>
      <c r="F6" s="31"/>
      <c r="G6" s="32"/>
      <c r="H6" s="33">
        <v>0.08</v>
      </c>
      <c r="I6" s="32">
        <f>ROUND(F6*E6,2)</f>
        <v>0</v>
      </c>
      <c r="J6" s="32">
        <f>ROUND(I6*(1+H6),2)</f>
        <v>0</v>
      </c>
      <c r="K6" s="34"/>
      <c r="L6" s="34"/>
      <c r="M6" s="35"/>
      <c r="N6" s="35"/>
      <c r="O6" s="4"/>
    </row>
    <row r="7" spans="1:15" s="9" customFormat="1" ht="136.5">
      <c r="A7" s="28">
        <v>2</v>
      </c>
      <c r="B7" s="7" t="s">
        <v>24</v>
      </c>
      <c r="C7" s="29" t="s">
        <v>17</v>
      </c>
      <c r="D7" s="29" t="s">
        <v>25</v>
      </c>
      <c r="E7" s="30">
        <v>32000</v>
      </c>
      <c r="F7" s="31"/>
      <c r="G7" s="32"/>
      <c r="H7" s="33">
        <v>0.08</v>
      </c>
      <c r="I7" s="32"/>
      <c r="J7" s="32"/>
      <c r="K7" s="34"/>
      <c r="L7" s="34"/>
      <c r="M7" s="35"/>
      <c r="N7" s="35"/>
      <c r="O7" s="4"/>
    </row>
    <row r="8" spans="1:15" s="9" customFormat="1" ht="115.5">
      <c r="A8" s="28">
        <v>3</v>
      </c>
      <c r="B8" s="7" t="s">
        <v>19</v>
      </c>
      <c r="C8" s="29" t="s">
        <v>17</v>
      </c>
      <c r="D8" s="29" t="s">
        <v>25</v>
      </c>
      <c r="E8" s="30">
        <v>12000</v>
      </c>
      <c r="F8" s="31"/>
      <c r="G8" s="32"/>
      <c r="H8" s="33">
        <v>0.08</v>
      </c>
      <c r="I8" s="32">
        <f>ROUND(F8*E8,2)</f>
        <v>0</v>
      </c>
      <c r="J8" s="32">
        <f>ROUND(I8*(1+H8),2)</f>
        <v>0</v>
      </c>
      <c r="K8" s="34"/>
      <c r="L8" s="34"/>
      <c r="M8" s="35"/>
      <c r="N8" s="35"/>
      <c r="O8" s="4"/>
    </row>
    <row r="9" spans="1:15" s="9" customFormat="1" ht="94.5">
      <c r="A9" s="28">
        <v>4</v>
      </c>
      <c r="B9" s="7" t="s">
        <v>20</v>
      </c>
      <c r="C9" s="29" t="s">
        <v>17</v>
      </c>
      <c r="D9" s="29" t="s">
        <v>25</v>
      </c>
      <c r="E9" s="30">
        <v>40000</v>
      </c>
      <c r="F9" s="31"/>
      <c r="G9" s="32"/>
      <c r="H9" s="33">
        <v>0.08</v>
      </c>
      <c r="I9" s="32">
        <f>ROUND(F9*E9,2)</f>
        <v>0</v>
      </c>
      <c r="J9" s="32">
        <f>ROUND(I9*(1+H9),2)</f>
        <v>0</v>
      </c>
      <c r="K9" s="34"/>
      <c r="L9" s="34"/>
      <c r="M9" s="35"/>
      <c r="N9" s="35"/>
      <c r="O9" s="4"/>
    </row>
    <row r="10" spans="1:15" s="9" customFormat="1" ht="63">
      <c r="A10" s="28">
        <v>5</v>
      </c>
      <c r="B10" s="7" t="s">
        <v>21</v>
      </c>
      <c r="C10" s="29" t="s">
        <v>17</v>
      </c>
      <c r="D10" s="29" t="s">
        <v>25</v>
      </c>
      <c r="E10" s="30">
        <v>32000</v>
      </c>
      <c r="F10" s="31"/>
      <c r="G10" s="32"/>
      <c r="H10" s="33">
        <v>0.08</v>
      </c>
      <c r="I10" s="32">
        <f>ROUND(F10*E10,2)</f>
        <v>0</v>
      </c>
      <c r="J10" s="32">
        <f>ROUND(I10*(1+H10),2)</f>
        <v>0</v>
      </c>
      <c r="K10" s="34"/>
      <c r="L10" s="34"/>
      <c r="M10" s="35"/>
      <c r="N10" s="35"/>
      <c r="O10" s="4"/>
    </row>
    <row r="11" spans="1:15" s="9" customFormat="1" ht="10.5">
      <c r="A11" s="36"/>
      <c r="B11" s="10"/>
      <c r="C11" s="37"/>
      <c r="D11" s="37"/>
      <c r="E11" s="38"/>
      <c r="F11" s="39"/>
      <c r="G11" s="40"/>
      <c r="H11" s="41" t="s">
        <v>18</v>
      </c>
      <c r="I11" s="42">
        <f>SUM(I6:I10)</f>
        <v>0</v>
      </c>
      <c r="J11" s="42">
        <f>SUM(J6:J10)</f>
        <v>0</v>
      </c>
      <c r="K11" s="43"/>
      <c r="L11" s="44"/>
      <c r="M11" s="45"/>
      <c r="N11" s="17"/>
      <c r="O11" s="4"/>
    </row>
    <row r="12" spans="1:15" s="9" customFormat="1" ht="10.5">
      <c r="A12" s="36"/>
      <c r="B12" s="8"/>
      <c r="D12" s="4"/>
      <c r="E12" s="46"/>
      <c r="F12" s="4"/>
      <c r="G12" s="4"/>
      <c r="H12" s="4"/>
      <c r="I12" s="4"/>
      <c r="J12" s="64" t="s">
        <v>7</v>
      </c>
      <c r="K12" s="64"/>
      <c r="L12" s="64"/>
      <c r="M12" s="64"/>
      <c r="N12" s="17"/>
      <c r="O12" s="4"/>
    </row>
    <row r="13" spans="1:15" s="9" customFormat="1" ht="10.5">
      <c r="A13" s="36"/>
      <c r="B13" s="8"/>
      <c r="D13" s="4"/>
      <c r="E13" s="46"/>
      <c r="F13" s="4"/>
      <c r="G13" s="4"/>
      <c r="H13" s="4"/>
      <c r="I13" s="4"/>
      <c r="J13" s="47"/>
      <c r="K13" s="47" t="s">
        <v>8</v>
      </c>
      <c r="L13" s="47"/>
      <c r="M13" s="47"/>
      <c r="N13" s="17"/>
      <c r="O13" s="4"/>
    </row>
    <row r="14" spans="1:15" s="9" customFormat="1" ht="86.25" customHeight="1">
      <c r="A14" s="48"/>
      <c r="B14" s="65" t="s">
        <v>22</v>
      </c>
      <c r="C14" s="65"/>
      <c r="D14" s="65"/>
      <c r="E14" s="65"/>
      <c r="F14" s="65"/>
      <c r="G14" s="65"/>
      <c r="H14" s="4"/>
      <c r="I14" s="4"/>
      <c r="J14" s="64"/>
      <c r="K14" s="64"/>
      <c r="L14" s="64"/>
      <c r="M14" s="64"/>
      <c r="N14" s="17"/>
      <c r="O14" s="4"/>
    </row>
    <row r="15" spans="1:15" s="9" customFormat="1" ht="10.5">
      <c r="A15" s="4"/>
      <c r="E15" s="17"/>
      <c r="F15" s="49"/>
      <c r="J15" s="47"/>
      <c r="K15" s="50"/>
      <c r="L15" s="50"/>
      <c r="M15" s="16"/>
      <c r="N15" s="17"/>
      <c r="O15" s="4"/>
    </row>
    <row r="16" spans="1:15" s="9" customFormat="1" ht="19.5" customHeight="1">
      <c r="A16" s="4"/>
      <c r="B16" s="11" t="s">
        <v>14</v>
      </c>
      <c r="C16" s="66" t="s">
        <v>15</v>
      </c>
      <c r="D16" s="67"/>
      <c r="E16" s="68"/>
      <c r="F16" s="69" t="s">
        <v>28</v>
      </c>
      <c r="G16" s="69"/>
      <c r="H16" s="69"/>
      <c r="I16" s="4"/>
      <c r="J16" s="51"/>
      <c r="K16" s="52"/>
      <c r="L16" s="52"/>
      <c r="M16" s="16"/>
      <c r="N16" s="17"/>
      <c r="O16" s="4"/>
    </row>
    <row r="17" spans="2:10" ht="10.5">
      <c r="B17" s="12" t="s">
        <v>16</v>
      </c>
      <c r="C17" s="57">
        <f>R25</f>
        <v>0</v>
      </c>
      <c r="D17" s="58"/>
      <c r="E17" s="59"/>
      <c r="F17" s="57">
        <f>U25</f>
        <v>0</v>
      </c>
      <c r="G17" s="58"/>
      <c r="H17" s="59"/>
      <c r="J17" s="47"/>
    </row>
    <row r="18" spans="1:14" s="53" customFormat="1" ht="10.5">
      <c r="A18" s="4"/>
      <c r="B18" s="13" t="s">
        <v>13</v>
      </c>
      <c r="C18" s="60">
        <f>SUM(C17:C17)</f>
        <v>0</v>
      </c>
      <c r="D18" s="61"/>
      <c r="E18" s="62"/>
      <c r="F18" s="60">
        <f>SUM(F17:F17)</f>
        <v>0</v>
      </c>
      <c r="G18" s="61"/>
      <c r="H18" s="62"/>
      <c r="K18" s="54"/>
      <c r="L18" s="54"/>
      <c r="M18" s="55"/>
      <c r="N18" s="56"/>
    </row>
    <row r="20" ht="10.5">
      <c r="A20" s="53"/>
    </row>
  </sheetData>
  <sheetProtection/>
  <mergeCells count="10">
    <mergeCell ref="C17:E17"/>
    <mergeCell ref="C18:E18"/>
    <mergeCell ref="I1:J2"/>
    <mergeCell ref="J12:M12"/>
    <mergeCell ref="B14:G14"/>
    <mergeCell ref="J14:M14"/>
    <mergeCell ref="C16:E16"/>
    <mergeCell ref="F17:H17"/>
    <mergeCell ref="F18:H18"/>
    <mergeCell ref="F16:H16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F27" sqref="F27"/>
    </sheetView>
  </sheetViews>
  <sheetFormatPr defaultColWidth="8.7109375" defaultRowHeight="12.75"/>
  <cols>
    <col min="1" max="1" width="10.421875" style="0" customWidth="1"/>
  </cols>
  <sheetData>
    <row r="2" ht="39" customHeight="1">
      <c r="A2" s="2" t="s">
        <v>5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2018-04-23T09:32:29Z</cp:lastPrinted>
  <dcterms:created xsi:type="dcterms:W3CDTF">2007-10-11T07:13:52Z</dcterms:created>
  <dcterms:modified xsi:type="dcterms:W3CDTF">2018-04-23T09:32:52Z</dcterms:modified>
  <cp:category/>
  <cp:version/>
  <cp:contentType/>
  <cp:contentStatus/>
</cp:coreProperties>
</file>